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1072" windowHeight="100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<sst xmlns="http://schemas.openxmlformats.org/spreadsheetml/2006/main" count="164" uniqueCount="44">
  <si>
    <t>X</t>
  </si>
  <si>
    <t>Length mtrs</t>
  </si>
  <si>
    <t>Width mtrs</t>
  </si>
  <si>
    <t>Depth mtrs</t>
  </si>
  <si>
    <t>Total Cub.Mtrs</t>
  </si>
  <si>
    <t>AGB Ltrs</t>
  </si>
  <si>
    <t>Total AGB Ltrs</t>
  </si>
  <si>
    <t>SURFACE SEALING</t>
  </si>
  <si>
    <t>Total Sq. Mtrs</t>
  </si>
  <si>
    <t>x</t>
  </si>
  <si>
    <t xml:space="preserve"> </t>
  </si>
  <si>
    <t>Total cubic Mtrs</t>
  </si>
  <si>
    <t>205 Ltr (215Kg) drums.</t>
  </si>
  <si>
    <t>4 X 205 ltrs per pallet</t>
  </si>
  <si>
    <t>40 X 205 ltrs per 20' container</t>
  </si>
  <si>
    <t>TOTAL LTRS AGGREBIND REQUIRED</t>
  </si>
  <si>
    <t>TOTAL NUMBER OF 205 LTR DRUMS REQUIRED</t>
  </si>
  <si>
    <t>Equals</t>
  </si>
  <si>
    <t xml:space="preserve">Topseal is usually 3 parts water to 1 part </t>
  </si>
  <si>
    <t xml:space="preserve">Dilution rate for stabilising will be determined </t>
  </si>
  <si>
    <t>subject to soil type and soil moisture content.</t>
  </si>
  <si>
    <t xml:space="preserve">The objective is to increase the soils moisture </t>
  </si>
  <si>
    <t xml:space="preserve">content to just over OMC with the Aggrebind </t>
  </si>
  <si>
    <t xml:space="preserve">to water mixture. This ensures that each soil </t>
  </si>
  <si>
    <t>particle is treated. The soil is then worked and</t>
  </si>
  <si>
    <t>profiled to reduce the moisture content to the</t>
  </si>
  <si>
    <t>right level for compaction.</t>
  </si>
  <si>
    <t>sq mtr.</t>
  </si>
  <si>
    <t xml:space="preserve">          QUANTITY CALCULATOR</t>
  </si>
  <si>
    <r>
      <t xml:space="preserve">   AGGREBIND</t>
    </r>
    <r>
      <rPr>
        <b/>
        <vertAlign val="superscript"/>
        <sz val="14"/>
        <color indexed="8"/>
        <rFont val="Calibri"/>
        <family val="2"/>
      </rPr>
      <t>©</t>
    </r>
  </si>
  <si>
    <t>STABILISING Roads , Pathways and Parking areas</t>
  </si>
  <si>
    <t xml:space="preserve">  </t>
  </si>
  <si>
    <t>Height</t>
  </si>
  <si>
    <t xml:space="preserve"> equals</t>
  </si>
  <si>
    <t xml:space="preserve">      produced from 1 cub mtr of stabilised material to determine the unit cost for each brick/block.</t>
  </si>
  <si>
    <r>
      <t xml:space="preserve">    For Brick/Block Manufacturing, divide the total ltrs of Aggrebind</t>
    </r>
    <r>
      <rPr>
        <b/>
        <i/>
        <vertAlign val="superscript"/>
        <sz val="11"/>
        <color indexed="8"/>
        <rFont val="Calibri"/>
        <family val="2"/>
      </rPr>
      <t>©</t>
    </r>
    <r>
      <rPr>
        <b/>
        <i/>
        <sz val="11"/>
        <color indexed="8"/>
        <rFont val="Calibri"/>
        <family val="2"/>
      </rPr>
      <t xml:space="preserve">used by the number of bricks/blocks </t>
    </r>
  </si>
  <si>
    <t xml:space="preserve">Brick/Block Manufacturing  per cubic mtr of material used </t>
  </si>
  <si>
    <r>
      <rPr>
        <b/>
        <u val="single"/>
        <sz val="12"/>
        <color indexed="8"/>
        <rFont val="Calibri"/>
        <family val="2"/>
      </rPr>
      <t>AGGREBIND</t>
    </r>
    <r>
      <rPr>
        <b/>
        <u val="single"/>
        <vertAlign val="superscript"/>
        <sz val="12"/>
        <color indexed="8"/>
        <rFont val="Calibri"/>
        <family val="2"/>
      </rPr>
      <t>©</t>
    </r>
    <r>
      <rPr>
        <b/>
        <u val="single"/>
        <sz val="12"/>
        <color indexed="8"/>
        <rFont val="Calibri"/>
        <family val="2"/>
      </rPr>
      <t>PACKAGING</t>
    </r>
  </si>
  <si>
    <t>Project Name</t>
  </si>
  <si>
    <t>equals</t>
  </si>
  <si>
    <t>Height mtrs</t>
  </si>
  <si>
    <t>SURFACE SEALING of Brick/Block at 1 outer dimension x 1 meter height</t>
  </si>
  <si>
    <t>AGGREBIND© DILUTION RATES</t>
  </si>
  <si>
    <t xml:space="preserve">Aggrebind and applied at a rate of 1 ltr per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</si>
</sst>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4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1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center"/>
    </xf>
    <xf numFmtId="0" fontId="41" fillId="33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49" fontId="41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Border="1" applyAlignment="1">
      <alignment/>
    </xf>
    <xf numFmtId="0" fontId="0" fillId="0" borderId="0" xfId="0" applyFill="1" applyBorder="1" applyAlignment="1">
      <alignment/>
    </xf>
    <xf numFmtId="49" fontId="0" fillId="33" borderId="13" xfId="0" applyNumberFormat="1" applyFill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49" fontId="39" fillId="0" borderId="0" xfId="0" applyNumberFormat="1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3" borderId="13" xfId="0" applyNumberFormat="1" applyFill="1" applyBorder="1" applyAlignment="1">
      <alignment/>
    </xf>
    <xf numFmtId="2" fontId="39" fillId="0" borderId="0" xfId="0" applyNumberFormat="1" applyFont="1" applyBorder="1" applyAlignment="1">
      <alignment horizontal="center"/>
    </xf>
    <xf numFmtId="2" fontId="0" fillId="33" borderId="0" xfId="0" applyNumberFormat="1" applyFill="1" applyBorder="1" applyAlignment="1">
      <alignment/>
    </xf>
    <xf numFmtId="2" fontId="39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41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16" xfId="0" applyFont="1" applyBorder="1" applyAlignment="1">
      <alignment horizontal="right"/>
    </xf>
    <xf numFmtId="0" fontId="41" fillId="33" borderId="13" xfId="0" applyFont="1" applyFill="1" applyBorder="1" applyAlignment="1">
      <alignment horizontal="center"/>
    </xf>
    <xf numFmtId="0" fontId="41" fillId="33" borderId="13" xfId="0" applyFont="1" applyFill="1" applyBorder="1" applyAlignment="1">
      <alignment/>
    </xf>
    <xf numFmtId="49" fontId="41" fillId="33" borderId="13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left"/>
    </xf>
    <xf numFmtId="0" fontId="41" fillId="0" borderId="20" xfId="0" applyFont="1" applyFill="1" applyBorder="1" applyAlignment="1">
      <alignment horizontal="left"/>
    </xf>
    <xf numFmtId="0" fontId="41" fillId="0" borderId="21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4" fillId="0" borderId="15" xfId="0" applyFont="1" applyBorder="1" applyAlignment="1">
      <alignment horizontal="left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44" fillId="0" borderId="0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1" fillId="34" borderId="17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34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0">
      <selection activeCell="M28" sqref="M28"/>
    </sheetView>
  </sheetViews>
  <sheetFormatPr defaultColWidth="9.140625" defaultRowHeight="15"/>
  <cols>
    <col min="1" max="1" width="12.57421875" style="0" customWidth="1"/>
    <col min="2" max="2" width="2.421875" style="39" customWidth="1"/>
    <col min="3" max="3" width="12.00390625" style="0" customWidth="1"/>
    <col min="4" max="4" width="2.28125" style="39" customWidth="1"/>
    <col min="5" max="5" width="11.421875" style="0" customWidth="1"/>
    <col min="6" max="6" width="8.421875" style="3" customWidth="1"/>
    <col min="7" max="7" width="17.421875" style="0" customWidth="1"/>
    <col min="8" max="8" width="2.57421875" style="39" customWidth="1"/>
    <col min="9" max="9" width="8.8515625" style="53" customWidth="1"/>
    <col min="10" max="10" width="10.28125" style="0" customWidth="1"/>
    <col min="11" max="11" width="12.7109375" style="0" customWidth="1"/>
    <col min="12" max="12" width="1.421875" style="0" customWidth="1"/>
    <col min="15" max="15" width="11.28125" style="0" customWidth="1"/>
    <col min="16" max="16" width="8.8515625" style="0" customWidth="1"/>
  </cols>
  <sheetData>
    <row r="1" spans="1:12" ht="19.5">
      <c r="A1" s="5" t="s">
        <v>29</v>
      </c>
      <c r="B1" s="57"/>
      <c r="C1" s="58"/>
      <c r="D1" s="57"/>
      <c r="E1" s="58" t="s">
        <v>28</v>
      </c>
      <c r="F1" s="59"/>
      <c r="G1" s="58"/>
      <c r="H1" s="35"/>
      <c r="I1" s="46"/>
      <c r="J1" s="6"/>
      <c r="K1" s="7"/>
      <c r="L1" s="21"/>
    </row>
    <row r="2" spans="1:11" ht="18">
      <c r="A2" s="70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72"/>
    </row>
    <row r="3" spans="1:12" ht="18">
      <c r="A3" s="5" t="s">
        <v>30</v>
      </c>
      <c r="B3" s="35"/>
      <c r="C3" s="6"/>
      <c r="D3" s="35"/>
      <c r="E3" s="6"/>
      <c r="F3" s="28"/>
      <c r="G3" s="6"/>
      <c r="H3" s="35"/>
      <c r="I3" s="46"/>
      <c r="J3" s="6"/>
      <c r="K3" s="7"/>
      <c r="L3" s="27"/>
    </row>
    <row r="4" spans="1:12" ht="14.25">
      <c r="A4" s="29" t="s">
        <v>1</v>
      </c>
      <c r="B4" s="30" t="s">
        <v>0</v>
      </c>
      <c r="C4" s="30" t="s">
        <v>2</v>
      </c>
      <c r="D4" s="30" t="s">
        <v>0</v>
      </c>
      <c r="E4" s="30" t="s">
        <v>3</v>
      </c>
      <c r="F4" s="31" t="s">
        <v>17</v>
      </c>
      <c r="G4" s="30" t="s">
        <v>4</v>
      </c>
      <c r="H4" s="30"/>
      <c r="I4" s="47" t="s">
        <v>5</v>
      </c>
      <c r="J4" s="31" t="s">
        <v>17</v>
      </c>
      <c r="K4" s="33" t="s">
        <v>6</v>
      </c>
      <c r="L4" s="13"/>
    </row>
    <row r="5" spans="1:16" ht="17.25">
      <c r="A5" s="15" t="s">
        <v>10</v>
      </c>
      <c r="B5" s="12" t="s">
        <v>9</v>
      </c>
      <c r="C5" s="13" t="s">
        <v>10</v>
      </c>
      <c r="D5" s="12" t="s">
        <v>9</v>
      </c>
      <c r="E5" s="13" t="s">
        <v>10</v>
      </c>
      <c r="F5" s="16" t="s">
        <v>33</v>
      </c>
      <c r="G5" s="13" t="e">
        <f>A5*C5*E5</f>
        <v>#VALUE!</v>
      </c>
      <c r="H5" s="12" t="s">
        <v>9</v>
      </c>
      <c r="I5" s="18">
        <v>3</v>
      </c>
      <c r="J5" s="16" t="s">
        <v>33</v>
      </c>
      <c r="K5" s="14" t="e">
        <f>G5*I5</f>
        <v>#VALUE!</v>
      </c>
      <c r="L5" s="13"/>
      <c r="M5" s="63" t="s">
        <v>37</v>
      </c>
      <c r="N5" s="64"/>
      <c r="O5" s="64"/>
      <c r="P5" s="64"/>
    </row>
    <row r="6" spans="1:13" ht="14.25">
      <c r="A6" s="15" t="s">
        <v>10</v>
      </c>
      <c r="B6" s="12" t="s">
        <v>9</v>
      </c>
      <c r="C6" s="13" t="s">
        <v>10</v>
      </c>
      <c r="D6" s="12" t="s">
        <v>9</v>
      </c>
      <c r="E6" s="13" t="s">
        <v>10</v>
      </c>
      <c r="F6" s="16" t="s">
        <v>33</v>
      </c>
      <c r="G6" s="13" t="e">
        <f>A6*C6*E6</f>
        <v>#VALUE!</v>
      </c>
      <c r="H6" s="12" t="s">
        <v>9</v>
      </c>
      <c r="I6" s="18">
        <v>3.5</v>
      </c>
      <c r="J6" s="16" t="s">
        <v>33</v>
      </c>
      <c r="K6" s="14" t="e">
        <f>G6*I6</f>
        <v>#VALUE!</v>
      </c>
      <c r="L6" s="13"/>
      <c r="M6" t="s">
        <v>12</v>
      </c>
    </row>
    <row r="7" spans="1:13" ht="14.25">
      <c r="A7" s="15" t="s">
        <v>10</v>
      </c>
      <c r="B7" s="12" t="s">
        <v>9</v>
      </c>
      <c r="C7" s="13" t="s">
        <v>10</v>
      </c>
      <c r="D7" s="12" t="s">
        <v>9</v>
      </c>
      <c r="E7" s="13" t="s">
        <v>10</v>
      </c>
      <c r="F7" s="16" t="s">
        <v>33</v>
      </c>
      <c r="G7" s="13" t="e">
        <f>A7*C7*E7</f>
        <v>#VALUE!</v>
      </c>
      <c r="H7" s="12" t="s">
        <v>9</v>
      </c>
      <c r="I7" s="18">
        <v>4</v>
      </c>
      <c r="J7" s="16" t="s">
        <v>33</v>
      </c>
      <c r="K7" s="14" t="e">
        <f>G7*I7</f>
        <v>#VALUE!</v>
      </c>
      <c r="L7" s="13"/>
      <c r="M7" t="s">
        <v>13</v>
      </c>
    </row>
    <row r="8" spans="1:13" ht="14.25">
      <c r="A8" s="15" t="s">
        <v>10</v>
      </c>
      <c r="B8" s="36" t="s">
        <v>9</v>
      </c>
      <c r="C8" s="13" t="s">
        <v>10</v>
      </c>
      <c r="D8" s="36" t="s">
        <v>9</v>
      </c>
      <c r="E8" s="13" t="s">
        <v>10</v>
      </c>
      <c r="F8" s="16" t="s">
        <v>33</v>
      </c>
      <c r="G8" s="13" t="e">
        <f>A8*C8*E8</f>
        <v>#VALUE!</v>
      </c>
      <c r="H8" s="12" t="s">
        <v>9</v>
      </c>
      <c r="I8" s="18">
        <v>4.5</v>
      </c>
      <c r="J8" s="16" t="s">
        <v>33</v>
      </c>
      <c r="K8" s="14" t="e">
        <f>G8*I8</f>
        <v>#VALUE!</v>
      </c>
      <c r="L8" s="13"/>
      <c r="M8" t="s">
        <v>14</v>
      </c>
    </row>
    <row r="9" spans="1:13" ht="14.25">
      <c r="A9" s="15"/>
      <c r="B9" s="12"/>
      <c r="C9" s="13"/>
      <c r="D9" s="12"/>
      <c r="E9" s="13"/>
      <c r="F9" s="16"/>
      <c r="G9" s="13"/>
      <c r="H9" s="12"/>
      <c r="I9" s="18"/>
      <c r="J9" s="13"/>
      <c r="K9" s="14"/>
      <c r="L9" s="13"/>
      <c r="M9" t="s">
        <v>31</v>
      </c>
    </row>
    <row r="10" spans="1:16" ht="18">
      <c r="A10" s="8" t="s">
        <v>7</v>
      </c>
      <c r="B10" s="37"/>
      <c r="C10" s="17"/>
      <c r="D10" s="40"/>
      <c r="E10" s="9"/>
      <c r="F10" s="10"/>
      <c r="G10" s="9"/>
      <c r="H10" s="40"/>
      <c r="I10" s="48"/>
      <c r="J10" s="9"/>
      <c r="K10" s="11"/>
      <c r="L10" s="27"/>
      <c r="N10" s="25"/>
      <c r="O10" s="25"/>
      <c r="P10" s="25"/>
    </row>
    <row r="11" spans="1:12" ht="14.25">
      <c r="A11" s="29" t="s">
        <v>1</v>
      </c>
      <c r="B11" s="30" t="s">
        <v>0</v>
      </c>
      <c r="C11" s="30" t="s">
        <v>2</v>
      </c>
      <c r="D11" s="30" t="s">
        <v>0</v>
      </c>
      <c r="E11" s="32"/>
      <c r="F11" s="31" t="s">
        <v>17</v>
      </c>
      <c r="G11" s="30" t="s">
        <v>8</v>
      </c>
      <c r="H11" s="30" t="s">
        <v>0</v>
      </c>
      <c r="I11" s="49" t="s">
        <v>5</v>
      </c>
      <c r="J11" s="31" t="s">
        <v>17</v>
      </c>
      <c r="K11" s="33" t="s">
        <v>6</v>
      </c>
      <c r="L11" s="13"/>
    </row>
    <row r="12" spans="1:12" ht="14.25">
      <c r="A12" s="15" t="s">
        <v>10</v>
      </c>
      <c r="B12" s="36" t="s">
        <v>9</v>
      </c>
      <c r="C12" s="13" t="s">
        <v>10</v>
      </c>
      <c r="D12" s="12" t="s">
        <v>9</v>
      </c>
      <c r="E12" s="13"/>
      <c r="F12" s="16" t="s">
        <v>33</v>
      </c>
      <c r="G12" s="13" t="e">
        <f>A12*C12</f>
        <v>#VALUE!</v>
      </c>
      <c r="H12" s="12" t="s">
        <v>9</v>
      </c>
      <c r="I12" s="18">
        <v>0.2</v>
      </c>
      <c r="J12" s="16" t="s">
        <v>33</v>
      </c>
      <c r="K12" s="14" t="e">
        <f>G12*I12</f>
        <v>#VALUE!</v>
      </c>
      <c r="L12" s="13"/>
    </row>
    <row r="13" spans="1:16" ht="15">
      <c r="A13" s="15" t="s">
        <v>10</v>
      </c>
      <c r="B13" s="36" t="s">
        <v>9</v>
      </c>
      <c r="C13" s="13" t="s">
        <v>10</v>
      </c>
      <c r="D13" s="12" t="s">
        <v>9</v>
      </c>
      <c r="E13" s="13"/>
      <c r="F13" s="16" t="s">
        <v>33</v>
      </c>
      <c r="G13" s="13" t="e">
        <f>A13*C13</f>
        <v>#VALUE!</v>
      </c>
      <c r="H13" s="12" t="s">
        <v>9</v>
      </c>
      <c r="I13" s="18">
        <v>0.25</v>
      </c>
      <c r="J13" s="16" t="s">
        <v>33</v>
      </c>
      <c r="K13" s="14" t="e">
        <f>G13*I13</f>
        <v>#VALUE!</v>
      </c>
      <c r="L13" s="13"/>
      <c r="M13" s="63" t="s">
        <v>42</v>
      </c>
      <c r="N13" s="63"/>
      <c r="O13" s="63"/>
      <c r="P13" s="63"/>
    </row>
    <row r="14" spans="1:16" ht="14.25">
      <c r="A14" s="15" t="s">
        <v>10</v>
      </c>
      <c r="B14" s="36" t="s">
        <v>9</v>
      </c>
      <c r="C14" s="13" t="s">
        <v>10</v>
      </c>
      <c r="D14" s="12" t="s">
        <v>9</v>
      </c>
      <c r="E14" s="13"/>
      <c r="F14" s="16" t="s">
        <v>33</v>
      </c>
      <c r="G14" s="13" t="e">
        <f>A14*C14</f>
        <v>#VALUE!</v>
      </c>
      <c r="H14" s="12" t="s">
        <v>9</v>
      </c>
      <c r="I14" s="18">
        <v>0.3</v>
      </c>
      <c r="J14" s="16" t="s">
        <v>33</v>
      </c>
      <c r="K14" s="14" t="e">
        <f>G14*I14</f>
        <v>#VALUE!</v>
      </c>
      <c r="L14" s="13"/>
      <c r="M14" s="55" t="s">
        <v>19</v>
      </c>
      <c r="N14" s="55"/>
      <c r="O14" s="55"/>
      <c r="P14" s="55"/>
    </row>
    <row r="15" spans="1:16" ht="14.25">
      <c r="A15" s="15" t="s">
        <v>10</v>
      </c>
      <c r="B15" s="36" t="s">
        <v>9</v>
      </c>
      <c r="C15" s="13" t="s">
        <v>10</v>
      </c>
      <c r="D15" s="12" t="s">
        <v>9</v>
      </c>
      <c r="E15" s="13"/>
      <c r="F15" s="16" t="s">
        <v>33</v>
      </c>
      <c r="G15" s="13" t="e">
        <f>A15*C15</f>
        <v>#VALUE!</v>
      </c>
      <c r="H15" s="12" t="s">
        <v>9</v>
      </c>
      <c r="I15" s="18">
        <v>0.35</v>
      </c>
      <c r="J15" s="16" t="s">
        <v>33</v>
      </c>
      <c r="K15" s="14" t="e">
        <f>G15*I15</f>
        <v>#VALUE!</v>
      </c>
      <c r="L15" s="13"/>
      <c r="M15" s="55" t="s">
        <v>20</v>
      </c>
      <c r="N15" s="55"/>
      <c r="O15" s="55"/>
      <c r="P15" s="55"/>
    </row>
    <row r="16" spans="1:16" ht="14.25">
      <c r="A16" s="15"/>
      <c r="B16" s="12"/>
      <c r="C16" s="13"/>
      <c r="D16" s="12"/>
      <c r="E16" s="13"/>
      <c r="F16" s="16"/>
      <c r="G16" s="13"/>
      <c r="H16" s="12"/>
      <c r="I16" s="18"/>
      <c r="J16" s="13"/>
      <c r="K16" s="14"/>
      <c r="L16" s="13"/>
      <c r="M16" s="55" t="s">
        <v>21</v>
      </c>
      <c r="N16" s="55"/>
      <c r="O16" s="55"/>
      <c r="P16" s="55"/>
    </row>
    <row r="17" spans="1:16" ht="18">
      <c r="A17" s="8" t="s">
        <v>36</v>
      </c>
      <c r="B17" s="37"/>
      <c r="C17" s="17"/>
      <c r="D17" s="40"/>
      <c r="E17" s="9"/>
      <c r="F17" s="10"/>
      <c r="G17" s="9"/>
      <c r="H17" s="40"/>
      <c r="I17" s="48"/>
      <c r="J17" s="9"/>
      <c r="K17" s="11"/>
      <c r="L17" s="27"/>
      <c r="M17" s="55" t="s">
        <v>22</v>
      </c>
      <c r="N17" s="55"/>
      <c r="O17" s="55"/>
      <c r="P17" s="55"/>
    </row>
    <row r="18" spans="1:16" ht="14.25">
      <c r="A18" s="29" t="s">
        <v>1</v>
      </c>
      <c r="B18" s="30" t="s">
        <v>0</v>
      </c>
      <c r="C18" s="30" t="s">
        <v>2</v>
      </c>
      <c r="D18" s="30" t="s">
        <v>0</v>
      </c>
      <c r="E18" s="30" t="s">
        <v>32</v>
      </c>
      <c r="F18" s="34" t="s">
        <v>17</v>
      </c>
      <c r="G18" s="30" t="s">
        <v>11</v>
      </c>
      <c r="H18" s="30" t="s">
        <v>0</v>
      </c>
      <c r="I18" s="49" t="s">
        <v>5</v>
      </c>
      <c r="J18" s="31" t="s">
        <v>17</v>
      </c>
      <c r="K18" s="33" t="s">
        <v>6</v>
      </c>
      <c r="L18" s="13"/>
      <c r="M18" s="55" t="s">
        <v>23</v>
      </c>
      <c r="N18" s="55"/>
      <c r="O18" s="55"/>
      <c r="P18" s="55"/>
    </row>
    <row r="19" spans="1:16" ht="14.25">
      <c r="A19" s="15" t="s">
        <v>10</v>
      </c>
      <c r="B19" s="36" t="s">
        <v>9</v>
      </c>
      <c r="C19" s="13" t="s">
        <v>10</v>
      </c>
      <c r="D19" s="36" t="s">
        <v>9</v>
      </c>
      <c r="E19" s="13" t="s">
        <v>10</v>
      </c>
      <c r="F19" s="16" t="s">
        <v>33</v>
      </c>
      <c r="G19" s="13" t="e">
        <f>A19*C19*E19</f>
        <v>#VALUE!</v>
      </c>
      <c r="H19" s="12" t="s">
        <v>9</v>
      </c>
      <c r="I19" s="18">
        <v>3</v>
      </c>
      <c r="J19" s="16" t="s">
        <v>33</v>
      </c>
      <c r="K19" s="14" t="e">
        <f>G19*I19</f>
        <v>#VALUE!</v>
      </c>
      <c r="L19" s="13"/>
      <c r="M19" s="55" t="s">
        <v>24</v>
      </c>
      <c r="N19" s="55"/>
      <c r="O19" s="55"/>
      <c r="P19" s="55"/>
    </row>
    <row r="20" spans="1:16" ht="14.25">
      <c r="A20" s="15"/>
      <c r="B20" s="12" t="s">
        <v>9</v>
      </c>
      <c r="C20" s="13"/>
      <c r="D20" s="36" t="s">
        <v>9</v>
      </c>
      <c r="E20" s="13" t="s">
        <v>10</v>
      </c>
      <c r="F20" s="16" t="s">
        <v>33</v>
      </c>
      <c r="G20" s="13" t="e">
        <f>A20*C20*E20</f>
        <v>#VALUE!</v>
      </c>
      <c r="H20" s="12" t="s">
        <v>9</v>
      </c>
      <c r="I20" s="18">
        <v>4</v>
      </c>
      <c r="J20" s="16" t="s">
        <v>33</v>
      </c>
      <c r="K20" s="14" t="e">
        <f>G20*I20</f>
        <v>#VALUE!</v>
      </c>
      <c r="L20" s="13"/>
      <c r="M20" s="55" t="s">
        <v>25</v>
      </c>
      <c r="N20" s="55"/>
      <c r="O20" s="55"/>
      <c r="P20" s="55"/>
    </row>
    <row r="21" spans="1:16" ht="14.25">
      <c r="A21" s="15" t="s">
        <v>10</v>
      </c>
      <c r="B21" s="12" t="s">
        <v>9</v>
      </c>
      <c r="C21" s="13" t="s">
        <v>10</v>
      </c>
      <c r="D21" s="36" t="s">
        <v>9</v>
      </c>
      <c r="E21" s="13" t="s">
        <v>10</v>
      </c>
      <c r="F21" s="16" t="s">
        <v>33</v>
      </c>
      <c r="G21" s="13" t="e">
        <f>A21*C21*E21</f>
        <v>#VALUE!</v>
      </c>
      <c r="H21" s="12" t="s">
        <v>9</v>
      </c>
      <c r="I21" s="18">
        <v>5</v>
      </c>
      <c r="J21" s="16" t="s">
        <v>33</v>
      </c>
      <c r="K21" s="14" t="e">
        <f>G21*I21</f>
        <v>#VALUE!</v>
      </c>
      <c r="L21" s="13"/>
      <c r="M21" s="55" t="s">
        <v>26</v>
      </c>
      <c r="N21" s="55"/>
      <c r="O21" s="55"/>
      <c r="P21" s="55"/>
    </row>
    <row r="22" spans="1:16" ht="14.25">
      <c r="A22" s="15"/>
      <c r="B22" s="12" t="s">
        <v>9</v>
      </c>
      <c r="C22" s="13"/>
      <c r="D22" s="36" t="s">
        <v>9</v>
      </c>
      <c r="E22" s="13"/>
      <c r="F22" s="16" t="s">
        <v>33</v>
      </c>
      <c r="G22" s="13">
        <f>A22*C22*E22</f>
        <v>0</v>
      </c>
      <c r="H22" s="12" t="s">
        <v>9</v>
      </c>
      <c r="I22" s="18">
        <v>6</v>
      </c>
      <c r="J22" s="16" t="s">
        <v>33</v>
      </c>
      <c r="K22" s="14">
        <f>G22*I22</f>
        <v>0</v>
      </c>
      <c r="L22" s="13"/>
      <c r="M22" s="55" t="s">
        <v>18</v>
      </c>
      <c r="N22" s="55"/>
      <c r="O22" s="55"/>
      <c r="P22" s="55"/>
    </row>
    <row r="23" spans="1:16" ht="18">
      <c r="A23" s="8" t="s">
        <v>41</v>
      </c>
      <c r="B23" s="37"/>
      <c r="C23" s="17"/>
      <c r="D23" s="40"/>
      <c r="E23" s="9"/>
      <c r="F23" s="10"/>
      <c r="G23" s="9"/>
      <c r="H23" s="40"/>
      <c r="I23" s="48"/>
      <c r="J23" s="9"/>
      <c r="K23" s="11"/>
      <c r="L23" s="27"/>
      <c r="M23" s="55" t="s">
        <v>43</v>
      </c>
      <c r="N23" s="25"/>
      <c r="O23" s="25"/>
      <c r="P23" s="25"/>
    </row>
    <row r="24" spans="1:16" ht="14.25">
      <c r="A24" s="29" t="s">
        <v>1</v>
      </c>
      <c r="B24" s="30" t="s">
        <v>0</v>
      </c>
      <c r="C24" s="30" t="s">
        <v>40</v>
      </c>
      <c r="D24" s="30" t="s">
        <v>0</v>
      </c>
      <c r="E24" s="32"/>
      <c r="F24" s="31" t="s">
        <v>17</v>
      </c>
      <c r="G24" s="30" t="s">
        <v>8</v>
      </c>
      <c r="H24" s="30" t="s">
        <v>0</v>
      </c>
      <c r="I24" s="49" t="s">
        <v>5</v>
      </c>
      <c r="J24" s="31" t="s">
        <v>17</v>
      </c>
      <c r="K24" s="33" t="s">
        <v>6</v>
      </c>
      <c r="L24" s="13"/>
      <c r="M24" s="55" t="s">
        <v>27</v>
      </c>
      <c r="N24" s="55"/>
      <c r="O24" s="55"/>
      <c r="P24" s="55"/>
    </row>
    <row r="25" spans="1:12" s="45" customFormat="1" ht="14.25">
      <c r="A25" s="42" t="s">
        <v>10</v>
      </c>
      <c r="B25" s="43" t="s">
        <v>9</v>
      </c>
      <c r="C25" s="44">
        <v>1</v>
      </c>
      <c r="D25" s="44" t="s">
        <v>9</v>
      </c>
      <c r="E25" s="44"/>
      <c r="F25" s="12" t="s">
        <v>39</v>
      </c>
      <c r="G25" s="44" t="e">
        <f>A25*C25</f>
        <v>#VALUE!</v>
      </c>
      <c r="H25" s="12" t="s">
        <v>9</v>
      </c>
      <c r="I25" s="50">
        <v>0.1</v>
      </c>
      <c r="J25" s="12" t="s">
        <v>39</v>
      </c>
      <c r="K25" s="56" t="e">
        <f>G25*I25</f>
        <v>#VALUE!</v>
      </c>
      <c r="L25" s="44"/>
    </row>
    <row r="26" spans="1:13" ht="15.75" customHeight="1">
      <c r="A26" s="65" t="s">
        <v>35</v>
      </c>
      <c r="B26" s="66"/>
      <c r="C26" s="66"/>
      <c r="D26" s="66"/>
      <c r="E26" s="66"/>
      <c r="F26" s="66"/>
      <c r="G26" s="66"/>
      <c r="H26" s="66"/>
      <c r="I26" s="66"/>
      <c r="J26" s="66"/>
      <c r="K26" s="67"/>
      <c r="L26" s="13"/>
      <c r="M26" s="55" t="s">
        <v>10</v>
      </c>
    </row>
    <row r="27" spans="1:12" ht="14.25">
      <c r="A27" s="65" t="s">
        <v>34</v>
      </c>
      <c r="B27" s="68"/>
      <c r="C27" s="68"/>
      <c r="D27" s="68"/>
      <c r="E27" s="68"/>
      <c r="F27" s="68"/>
      <c r="G27" s="68"/>
      <c r="H27" s="68"/>
      <c r="I27" s="68"/>
      <c r="J27" s="68"/>
      <c r="K27" s="69"/>
      <c r="L27" s="13"/>
    </row>
    <row r="28" spans="1:12" ht="14.25">
      <c r="A28" s="15"/>
      <c r="B28" s="12"/>
      <c r="C28" s="13"/>
      <c r="D28" s="12"/>
      <c r="E28" s="13"/>
      <c r="F28" s="16"/>
      <c r="G28" s="13"/>
      <c r="H28" s="12"/>
      <c r="I28" s="18"/>
      <c r="J28" s="13"/>
      <c r="K28" s="14"/>
      <c r="L28" s="13"/>
    </row>
    <row r="29" spans="1:12" ht="14.25">
      <c r="A29" s="19"/>
      <c r="B29" s="38"/>
      <c r="C29" s="1"/>
      <c r="D29" s="38"/>
      <c r="E29" s="1"/>
      <c r="F29" s="4"/>
      <c r="G29" s="1"/>
      <c r="H29" s="38"/>
      <c r="I29" s="51"/>
      <c r="J29" s="1"/>
      <c r="K29" s="20"/>
      <c r="L29" s="13"/>
    </row>
    <row r="30" spans="1:12" ht="18">
      <c r="A30" s="60" t="s">
        <v>15</v>
      </c>
      <c r="B30" s="61"/>
      <c r="C30" s="61"/>
      <c r="D30" s="61"/>
      <c r="E30" s="61"/>
      <c r="F30" s="61"/>
      <c r="G30" s="61"/>
      <c r="H30" s="61"/>
      <c r="I30" s="61"/>
      <c r="J30" s="62"/>
      <c r="K30" s="2" t="s">
        <v>10</v>
      </c>
      <c r="L30" s="26"/>
    </row>
    <row r="31" spans="1:12" ht="18">
      <c r="A31" s="60" t="s">
        <v>16</v>
      </c>
      <c r="B31" s="61"/>
      <c r="C31" s="61"/>
      <c r="D31" s="61"/>
      <c r="E31" s="61"/>
      <c r="F31" s="61"/>
      <c r="G31" s="61"/>
      <c r="H31" s="61"/>
      <c r="I31" s="61"/>
      <c r="J31" s="62"/>
      <c r="K31" s="2" t="e">
        <f>K30/205</f>
        <v>#VALUE!</v>
      </c>
      <c r="L31" s="26"/>
    </row>
    <row r="32" spans="1:12" ht="14.25">
      <c r="A32" s="19"/>
      <c r="B32" s="38"/>
      <c r="C32" s="1"/>
      <c r="D32" s="38"/>
      <c r="E32" s="1"/>
      <c r="F32" s="4"/>
      <c r="G32" s="1"/>
      <c r="H32" s="38"/>
      <c r="I32" s="51"/>
      <c r="J32" s="1"/>
      <c r="K32" s="20"/>
      <c r="L32" s="13"/>
    </row>
    <row r="33" spans="2:13" s="22" customFormat="1" ht="18">
      <c r="B33" s="25"/>
      <c r="D33" s="25"/>
      <c r="F33" s="24"/>
      <c r="H33" s="25"/>
      <c r="I33" s="52"/>
      <c r="M33"/>
    </row>
    <row r="39" spans="2:13" s="21" customFormat="1" ht="18">
      <c r="B39" s="25"/>
      <c r="C39" s="22"/>
      <c r="D39" s="25"/>
      <c r="F39" s="23"/>
      <c r="H39" s="41"/>
      <c r="I39" s="54"/>
      <c r="M39"/>
    </row>
    <row r="40" ht="18">
      <c r="M40" s="22"/>
    </row>
    <row r="46" ht="14.25">
      <c r="M46" s="21"/>
    </row>
  </sheetData>
  <sheetProtection/>
  <mergeCells count="7">
    <mergeCell ref="A31:J31"/>
    <mergeCell ref="M5:P5"/>
    <mergeCell ref="M13:P13"/>
    <mergeCell ref="A26:K26"/>
    <mergeCell ref="A27:K27"/>
    <mergeCell ref="A2:K2"/>
    <mergeCell ref="A30:J30"/>
  </mergeCells>
  <printOptions/>
  <pageMargins left="0.29" right="0.29" top="0.48" bottom="0.75" header="0.38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</dc:creator>
  <cp:keywords/>
  <dc:description/>
  <cp:lastModifiedBy>Robert D. Friedman</cp:lastModifiedBy>
  <cp:lastPrinted>2012-02-23T20:45:34Z</cp:lastPrinted>
  <dcterms:created xsi:type="dcterms:W3CDTF">2011-10-25T10:38:37Z</dcterms:created>
  <dcterms:modified xsi:type="dcterms:W3CDTF">2012-02-25T20:46:22Z</dcterms:modified>
  <cp:category/>
  <cp:version/>
  <cp:contentType/>
  <cp:contentStatus/>
</cp:coreProperties>
</file>